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75" windowWidth="15480" windowHeight="9270"/>
  </bookViews>
  <sheets>
    <sheet name="Общая" sheetId="5" r:id="rId1"/>
  </sheets>
  <definedNames>
    <definedName name="_xlnm.Print_Area" localSheetId="0">Общая!$A$2:$R$60</definedName>
  </definedNames>
  <calcPr calcId="124519"/>
</workbook>
</file>

<file path=xl/calcChain.xml><?xml version="1.0" encoding="utf-8"?>
<calcChain xmlns="http://schemas.openxmlformats.org/spreadsheetml/2006/main">
  <c r="R9" i="5"/>
  <c r="Q9"/>
  <c r="P9"/>
  <c r="O9"/>
  <c r="N9"/>
  <c r="M9"/>
  <c r="J9"/>
  <c r="I9"/>
  <c r="H9"/>
  <c r="G9"/>
  <c r="F9"/>
  <c r="E9"/>
  <c r="D9"/>
  <c r="L9"/>
  <c r="K9"/>
</calcChain>
</file>

<file path=xl/sharedStrings.xml><?xml version="1.0" encoding="utf-8"?>
<sst xmlns="http://schemas.openxmlformats.org/spreadsheetml/2006/main" count="64" uniqueCount="64">
  <si>
    <t>Криворізька РДА</t>
  </si>
  <si>
    <t>Впровадження приладів обліку:</t>
  </si>
  <si>
    <t>Орієнтовна вартість впровадження проекту, тис.грн.</t>
  </si>
  <si>
    <t>Обсяги фінансування проекту по роках:</t>
  </si>
  <si>
    <t>Джерела фінансування</t>
  </si>
  <si>
    <t>Термін окупності проекту (календарних місяців)</t>
  </si>
  <si>
    <t>Очікувана економія ПЕР (т.у.п.) у тому числі</t>
  </si>
  <si>
    <t>Місто/
район/
управління</t>
  </si>
  <si>
    <t>Природний газ</t>
  </si>
  <si>
    <t>Електрична енергія</t>
  </si>
  <si>
    <t>Вугілля</t>
  </si>
  <si>
    <t>Теплова енергія</t>
  </si>
  <si>
    <t>Всього, т.у.п.</t>
  </si>
  <si>
    <t>Вартість зекономлених ПЕР, тис.грн.</t>
  </si>
  <si>
    <t>м. Дніпродзержинськ</t>
  </si>
  <si>
    <t>м. Кривий Ріг</t>
  </si>
  <si>
    <t>м. Жовті Води</t>
  </si>
  <si>
    <t>м. Марганець</t>
  </si>
  <si>
    <t>м. Новомосковськ</t>
  </si>
  <si>
    <t>м. Орджонікідзе</t>
  </si>
  <si>
    <t>м. Павлоград</t>
  </si>
  <si>
    <t>м. Синельникове</t>
  </si>
  <si>
    <t>м. Тернівка</t>
  </si>
  <si>
    <t>м. Дніпропетровськ</t>
  </si>
  <si>
    <t>м. Нікополь</t>
  </si>
  <si>
    <t>Васильківська РДА</t>
  </si>
  <si>
    <t>Дніпропетровська РДА</t>
  </si>
  <si>
    <t>Верхньодніпровська РДА</t>
  </si>
  <si>
    <t>Магдалинівська РДА</t>
  </si>
  <si>
    <t>Нікопольська РДА</t>
  </si>
  <si>
    <t>Новомосковська РДА</t>
  </si>
  <si>
    <t>Петриківська РДА</t>
  </si>
  <si>
    <t>П'ятихатська РДА</t>
  </si>
  <si>
    <t>Солонянська РДА</t>
  </si>
  <si>
    <t>Широківська РДА</t>
  </si>
  <si>
    <t>Управління ЖКГ ОДА</t>
  </si>
  <si>
    <t xml:space="preserve">Юр’ївська РДА </t>
  </si>
  <si>
    <t>м.Вільногірськ</t>
  </si>
  <si>
    <t>Синельниківська РДА</t>
  </si>
  <si>
    <t>Обсяги прогнозного фінансування та очікувана економія ПЕР Програми підвищення енергоефективності та зменшення споживання енергетичних ресурсів 
в Дніпропетровській області на 2010-2015 роки</t>
  </si>
  <si>
    <t>у тому числі:</t>
  </si>
  <si>
    <t>Головне управління 
промисловості ОДА</t>
  </si>
  <si>
    <t>Головне управління праці та 
соціального захисту населення ОДА</t>
  </si>
  <si>
    <t>Головне управління 
освіти і науки ОДА</t>
  </si>
  <si>
    <t>Управління агропромислового 
розвитку ОДА</t>
  </si>
  <si>
    <t>м. Першотравенськ</t>
  </si>
  <si>
    <t>Апостолівська РДА</t>
  </si>
  <si>
    <t>Управління культури 
і туризму ОДА</t>
  </si>
  <si>
    <t>Головне управління 
охорони здоров'я ОДА</t>
  </si>
  <si>
    <t>Всього по області:</t>
  </si>
  <si>
    <t>Райони:</t>
  </si>
  <si>
    <t>Міста:</t>
  </si>
  <si>
    <t>Управління ОДА:</t>
  </si>
  <si>
    <t>Криничанська РДА</t>
  </si>
  <si>
    <t>Межівська РДА</t>
  </si>
  <si>
    <t>Павлоградська РДА</t>
  </si>
  <si>
    <t>Петропавлівська РДА</t>
  </si>
  <si>
    <t>Покровська РДА</t>
  </si>
  <si>
    <t>Софіївська РДА</t>
  </si>
  <si>
    <t>Томаківська РДА</t>
  </si>
  <si>
    <t>Царичанська РДА</t>
  </si>
  <si>
    <t xml:space="preserve">Заступник голови обласної ради – 
керуюча справами                                                             
</t>
  </si>
  <si>
    <t>К.В. ВІДЯКІНА</t>
  </si>
  <si>
    <t>Додаток
до додатка                                                до рішення                                                             обласної ради                                                     від  6 серпня 2010 року                                                          № 747-26/V</t>
  </si>
</sst>
</file>

<file path=xl/styles.xml><?xml version="1.0" encoding="utf-8"?>
<styleSheet xmlns="http://schemas.openxmlformats.org/spreadsheetml/2006/main">
  <fonts count="13">
    <font>
      <sz val="10"/>
      <name val="Arial Cyr"/>
      <charset val="204"/>
    </font>
    <font>
      <sz val="14"/>
      <name val="Bookman Old Style"/>
      <family val="1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1"/>
      <name val="Bookman Old Style"/>
      <family val="1"/>
      <charset val="204"/>
    </font>
    <font>
      <b/>
      <sz val="16"/>
      <name val="Bookman Old Style"/>
      <family val="1"/>
      <charset val="204"/>
    </font>
    <font>
      <b/>
      <sz val="16"/>
      <name val="Arial Cyr"/>
      <charset val="204"/>
    </font>
    <font>
      <sz val="14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/>
    <xf numFmtId="0" fontId="1" fillId="0" borderId="0" xfId="0" applyFont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/>
    <xf numFmtId="0" fontId="0" fillId="0" borderId="0" xfId="0" applyBorder="1" applyAlignment="1"/>
    <xf numFmtId="0" fontId="0" fillId="0" borderId="0" xfId="0" applyBorder="1"/>
    <xf numFmtId="0" fontId="4" fillId="0" borderId="0" xfId="0" applyFont="1"/>
    <xf numFmtId="0" fontId="0" fillId="0" borderId="0" xfId="0" applyAlignment="1">
      <alignment horizontal="left" wrapText="1"/>
    </xf>
    <xf numFmtId="3" fontId="10" fillId="0" borderId="1" xfId="0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3" fontId="11" fillId="0" borderId="1" xfId="0" applyNumberFormat="1" applyFont="1" applyBorder="1" applyAlignment="1">
      <alignment horizontal="right" vertical="center" wrapText="1"/>
    </xf>
    <xf numFmtId="3" fontId="10" fillId="0" borderId="1" xfId="0" applyNumberFormat="1" applyFont="1" applyBorder="1" applyAlignment="1">
      <alignment horizontal="right" vertical="center"/>
    </xf>
    <xf numFmtId="3" fontId="11" fillId="0" borderId="1" xfId="0" applyNumberFormat="1" applyFont="1" applyBorder="1" applyAlignment="1">
      <alignment horizontal="right" vertical="center"/>
    </xf>
    <xf numFmtId="3" fontId="10" fillId="0" borderId="1" xfId="0" applyNumberFormat="1" applyFont="1" applyBorder="1"/>
    <xf numFmtId="0" fontId="11" fillId="0" borderId="0" xfId="0" applyFont="1"/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2" fillId="0" borderId="1" xfId="0" applyFont="1" applyBorder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11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/>
    <xf numFmtId="0" fontId="8" fillId="0" borderId="0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4"/>
  </sheetPr>
  <dimension ref="C2:R60"/>
  <sheetViews>
    <sheetView tabSelected="1" view="pageBreakPreview" topLeftCell="D1" zoomScale="75" workbookViewId="0">
      <selection activeCell="Q2" sqref="Q2:R2"/>
    </sheetView>
  </sheetViews>
  <sheetFormatPr defaultRowHeight="12.75"/>
  <cols>
    <col min="1" max="2" width="0" hidden="1" customWidth="1"/>
    <col min="3" max="3" width="38.42578125" customWidth="1"/>
    <col min="4" max="4" width="18.5703125" customWidth="1"/>
    <col min="5" max="5" width="12.85546875" customWidth="1"/>
    <col min="6" max="6" width="13.85546875" customWidth="1"/>
    <col min="7" max="7" width="13.42578125" customWidth="1"/>
    <col min="8" max="10" width="12.85546875" customWidth="1"/>
    <col min="11" max="12" width="9.28515625" hidden="1" customWidth="1"/>
    <col min="13" max="13" width="13.5703125" customWidth="1"/>
    <col min="14" max="14" width="13.42578125" customWidth="1"/>
    <col min="15" max="15" width="14.42578125" customWidth="1"/>
    <col min="16" max="17" width="13.42578125" customWidth="1"/>
    <col min="18" max="18" width="14.42578125" customWidth="1"/>
  </cols>
  <sheetData>
    <row r="2" spans="3:18" ht="134.25" customHeight="1">
      <c r="Q2" s="29" t="s">
        <v>63</v>
      </c>
      <c r="R2" s="30"/>
    </row>
    <row r="3" spans="3:18" ht="24" customHeight="1">
      <c r="R3" s="2"/>
    </row>
    <row r="4" spans="3:18" ht="87.75" customHeight="1">
      <c r="D4" s="32" t="s">
        <v>39</v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3"/>
      <c r="P4" s="34"/>
    </row>
    <row r="5" spans="3:18" ht="4.5" customHeight="1">
      <c r="C5" s="6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4"/>
      <c r="P5" s="5"/>
      <c r="Q5" s="6"/>
      <c r="R5" s="6"/>
    </row>
    <row r="6" spans="3:18" ht="16.5" customHeight="1">
      <c r="C6" s="31" t="s">
        <v>7</v>
      </c>
      <c r="D6" s="31" t="s">
        <v>2</v>
      </c>
      <c r="E6" s="31" t="s">
        <v>3</v>
      </c>
      <c r="F6" s="31"/>
      <c r="G6" s="31"/>
      <c r="H6" s="31"/>
      <c r="I6" s="31"/>
      <c r="J6" s="31"/>
      <c r="K6" s="31" t="s">
        <v>4</v>
      </c>
      <c r="L6" s="31" t="s">
        <v>5</v>
      </c>
      <c r="M6" s="31" t="s">
        <v>6</v>
      </c>
      <c r="N6" s="31"/>
      <c r="O6" s="31"/>
      <c r="P6" s="31"/>
      <c r="Q6" s="31"/>
      <c r="R6" s="31"/>
    </row>
    <row r="7" spans="3:18" ht="51" customHeight="1">
      <c r="C7" s="31"/>
      <c r="D7" s="31"/>
      <c r="E7" s="10">
        <v>2010</v>
      </c>
      <c r="F7" s="10">
        <v>2011</v>
      </c>
      <c r="G7" s="10">
        <v>2012</v>
      </c>
      <c r="H7" s="10">
        <v>2013</v>
      </c>
      <c r="I7" s="10">
        <v>2014</v>
      </c>
      <c r="J7" s="10">
        <v>2015</v>
      </c>
      <c r="K7" s="31"/>
      <c r="L7" s="31"/>
      <c r="M7" s="10" t="s">
        <v>8</v>
      </c>
      <c r="N7" s="10" t="s">
        <v>9</v>
      </c>
      <c r="O7" s="10" t="s">
        <v>10</v>
      </c>
      <c r="P7" s="10" t="s">
        <v>11</v>
      </c>
      <c r="Q7" s="10" t="s">
        <v>12</v>
      </c>
      <c r="R7" s="10" t="s">
        <v>13</v>
      </c>
    </row>
    <row r="8" spans="3:18" ht="15.75">
      <c r="C8" s="11">
        <v>4</v>
      </c>
      <c r="D8" s="11">
        <v>8</v>
      </c>
      <c r="E8" s="11">
        <v>9</v>
      </c>
      <c r="F8" s="11">
        <v>10</v>
      </c>
      <c r="G8" s="11">
        <v>11</v>
      </c>
      <c r="H8" s="11">
        <v>12</v>
      </c>
      <c r="I8" s="11">
        <v>13</v>
      </c>
      <c r="J8" s="11">
        <v>14</v>
      </c>
      <c r="K8" s="11">
        <v>15</v>
      </c>
      <c r="L8" s="11">
        <v>16</v>
      </c>
      <c r="M8" s="11">
        <v>17</v>
      </c>
      <c r="N8" s="11">
        <v>18</v>
      </c>
      <c r="O8" s="11">
        <v>19</v>
      </c>
      <c r="P8" s="11">
        <v>20</v>
      </c>
      <c r="Q8" s="11">
        <v>21</v>
      </c>
      <c r="R8" s="11">
        <v>22</v>
      </c>
    </row>
    <row r="9" spans="3:18" s="1" customFormat="1" ht="24.75" customHeight="1">
      <c r="C9" s="17" t="s">
        <v>49</v>
      </c>
      <c r="D9" s="9">
        <f t="shared" ref="D9:J9" si="0">D11+D25+D48+D56</f>
        <v>6179318.9340000004</v>
      </c>
      <c r="E9" s="9">
        <f t="shared" si="0"/>
        <v>648578.10100000002</v>
      </c>
      <c r="F9" s="9">
        <f t="shared" si="0"/>
        <v>1832372.6789999998</v>
      </c>
      <c r="G9" s="9">
        <f t="shared" si="0"/>
        <v>1007649.5049999999</v>
      </c>
      <c r="H9" s="9">
        <f t="shared" si="0"/>
        <v>901106.46299999999</v>
      </c>
      <c r="I9" s="9">
        <f t="shared" si="0"/>
        <v>870856.67299999995</v>
      </c>
      <c r="J9" s="9">
        <f t="shared" si="0"/>
        <v>863129.93</v>
      </c>
      <c r="K9" s="9">
        <f>K11+K25+K48</f>
        <v>0</v>
      </c>
      <c r="L9" s="9">
        <f>L11+L25+L48</f>
        <v>0</v>
      </c>
      <c r="M9" s="9">
        <f t="shared" ref="M9:R9" si="1">M11+M25+M48+M56</f>
        <v>943875.14641892584</v>
      </c>
      <c r="N9" s="9">
        <f t="shared" si="1"/>
        <v>1342150.0358386892</v>
      </c>
      <c r="O9" s="9">
        <f t="shared" si="1"/>
        <v>143913.6130313091</v>
      </c>
      <c r="P9" s="9">
        <f t="shared" si="1"/>
        <v>104880.9396631112</v>
      </c>
      <c r="Q9" s="9">
        <f t="shared" si="1"/>
        <v>2509131.10810751</v>
      </c>
      <c r="R9" s="9">
        <f t="shared" si="1"/>
        <v>1684677.268479337</v>
      </c>
    </row>
    <row r="10" spans="3:18" ht="24.75" customHeight="1">
      <c r="C10" s="18" t="s">
        <v>40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</row>
    <row r="11" spans="3:18" ht="24.75" customHeight="1">
      <c r="C11" s="19" t="s">
        <v>51</v>
      </c>
      <c r="D11" s="13">
        <v>3934928.7409999999</v>
      </c>
      <c r="E11" s="13">
        <v>399911.10099999997</v>
      </c>
      <c r="F11" s="13">
        <v>1276338.382</v>
      </c>
      <c r="G11" s="13">
        <v>597440.01599999995</v>
      </c>
      <c r="H11" s="13">
        <v>411015.49</v>
      </c>
      <c r="I11" s="13">
        <v>482211.27499999997</v>
      </c>
      <c r="J11" s="13">
        <v>600207.10200000007</v>
      </c>
      <c r="K11" s="13"/>
      <c r="L11" s="13"/>
      <c r="M11" s="13">
        <v>315903.40888892591</v>
      </c>
      <c r="N11" s="13">
        <v>371732.3934515462</v>
      </c>
      <c r="O11" s="13">
        <v>139439.52078130911</v>
      </c>
      <c r="P11" s="13">
        <v>89593.169663111199</v>
      </c>
      <c r="Q11" s="13">
        <v>892200.28194036731</v>
      </c>
      <c r="R11" s="13">
        <v>1342486.6865059822</v>
      </c>
    </row>
    <row r="12" spans="3:18" ht="24.75" customHeight="1">
      <c r="C12" s="20" t="s">
        <v>23</v>
      </c>
      <c r="D12" s="12">
        <v>1155920.2</v>
      </c>
      <c r="E12" s="12">
        <v>67416.5</v>
      </c>
      <c r="F12" s="12">
        <v>513597.1</v>
      </c>
      <c r="G12" s="12">
        <v>113126</v>
      </c>
      <c r="H12" s="12">
        <v>164963</v>
      </c>
      <c r="I12" s="12">
        <v>152851</v>
      </c>
      <c r="J12" s="12">
        <v>132488</v>
      </c>
      <c r="K12" s="12"/>
      <c r="L12" s="12"/>
      <c r="M12" s="12">
        <v>131840.709</v>
      </c>
      <c r="N12" s="12">
        <v>22991.253270237066</v>
      </c>
      <c r="O12" s="12">
        <v>12700.34</v>
      </c>
      <c r="P12" s="12">
        <v>71777.2598</v>
      </c>
      <c r="Q12" s="12">
        <v>214962.79779999994</v>
      </c>
      <c r="R12" s="12">
        <v>220633.59290000002</v>
      </c>
    </row>
    <row r="13" spans="3:18" ht="24.75" customHeight="1">
      <c r="C13" s="20" t="s">
        <v>14</v>
      </c>
      <c r="D13" s="12">
        <v>1130208.8</v>
      </c>
      <c r="E13" s="12">
        <v>101072.9</v>
      </c>
      <c r="F13" s="12">
        <v>227682</v>
      </c>
      <c r="G13" s="12">
        <v>211398.7</v>
      </c>
      <c r="H13" s="12">
        <v>108506</v>
      </c>
      <c r="I13" s="12">
        <v>160009</v>
      </c>
      <c r="J13" s="12">
        <v>317459</v>
      </c>
      <c r="K13" s="12"/>
      <c r="L13" s="12"/>
      <c r="M13" s="12">
        <v>121206.66</v>
      </c>
      <c r="N13" s="12">
        <v>99087.29</v>
      </c>
      <c r="O13" s="12">
        <v>124874.46</v>
      </c>
      <c r="P13" s="12">
        <v>6160.99</v>
      </c>
      <c r="Q13" s="12">
        <v>351774.9</v>
      </c>
      <c r="R13" s="12">
        <v>458084.1</v>
      </c>
    </row>
    <row r="14" spans="3:18" ht="24.75" customHeight="1">
      <c r="C14" s="20" t="s">
        <v>15</v>
      </c>
      <c r="D14" s="12">
        <v>1324935.3330000003</v>
      </c>
      <c r="E14" s="12">
        <v>168700.47</v>
      </c>
      <c r="F14" s="12">
        <v>449560.85200000001</v>
      </c>
      <c r="G14" s="12">
        <v>225515.446</v>
      </c>
      <c r="H14" s="12">
        <v>88037.19</v>
      </c>
      <c r="I14" s="12">
        <v>122644.575</v>
      </c>
      <c r="J14" s="12">
        <v>98927.65</v>
      </c>
      <c r="K14" s="12"/>
      <c r="L14" s="12"/>
      <c r="M14" s="12">
        <v>29761.66</v>
      </c>
      <c r="N14" s="12">
        <v>233465.35978130912</v>
      </c>
      <c r="O14" s="12">
        <v>502.26978130909089</v>
      </c>
      <c r="P14" s="12">
        <v>5647.4360000000006</v>
      </c>
      <c r="Q14" s="12">
        <v>268994.65698833019</v>
      </c>
      <c r="R14" s="12">
        <v>538241.62749512529</v>
      </c>
    </row>
    <row r="15" spans="3:18" ht="24.75" customHeight="1">
      <c r="C15" s="20" t="s">
        <v>37</v>
      </c>
      <c r="D15" s="12">
        <v>3500</v>
      </c>
      <c r="E15" s="12">
        <v>1400</v>
      </c>
      <c r="F15" s="12">
        <v>850</v>
      </c>
      <c r="G15" s="12">
        <v>700</v>
      </c>
      <c r="H15" s="12">
        <v>350</v>
      </c>
      <c r="I15" s="12">
        <v>200</v>
      </c>
      <c r="J15" s="12"/>
      <c r="K15" s="12"/>
      <c r="L15" s="12"/>
      <c r="M15" s="12">
        <v>1146</v>
      </c>
      <c r="N15" s="12">
        <v>1435</v>
      </c>
      <c r="O15" s="12"/>
      <c r="P15" s="12"/>
      <c r="Q15" s="12">
        <v>2581</v>
      </c>
      <c r="R15" s="12">
        <v>5241.5</v>
      </c>
    </row>
    <row r="16" spans="3:18" ht="24.75" customHeight="1">
      <c r="C16" s="20" t="s">
        <v>16</v>
      </c>
      <c r="D16" s="12">
        <v>25300.981999999996</v>
      </c>
      <c r="E16" s="12">
        <v>13629.850999999999</v>
      </c>
      <c r="F16" s="12">
        <v>3749</v>
      </c>
      <c r="G16" s="12">
        <v>1429.3</v>
      </c>
      <c r="H16" s="12">
        <v>1264</v>
      </c>
      <c r="I16" s="12">
        <v>764</v>
      </c>
      <c r="J16" s="12">
        <v>20662.381999999998</v>
      </c>
      <c r="K16" s="12"/>
      <c r="L16" s="12"/>
      <c r="M16" s="12">
        <v>437.3</v>
      </c>
      <c r="N16" s="12">
        <v>730.28</v>
      </c>
      <c r="O16" s="12"/>
      <c r="P16" s="12">
        <v>913.0752</v>
      </c>
      <c r="Q16" s="12">
        <v>2080.6552000000001</v>
      </c>
      <c r="R16" s="12">
        <v>18200.7</v>
      </c>
    </row>
    <row r="17" spans="3:18" ht="24.75" customHeight="1">
      <c r="C17" s="20" t="s">
        <v>17</v>
      </c>
      <c r="D17" s="12">
        <v>44386.63</v>
      </c>
      <c r="E17" s="12">
        <v>12730.31</v>
      </c>
      <c r="F17" s="12">
        <v>9666.68</v>
      </c>
      <c r="G17" s="12">
        <v>3619.97</v>
      </c>
      <c r="H17" s="12">
        <v>7278.5</v>
      </c>
      <c r="I17" s="12">
        <v>9737.5</v>
      </c>
      <c r="J17" s="12">
        <v>1353.67</v>
      </c>
      <c r="K17" s="12"/>
      <c r="L17" s="12"/>
      <c r="M17" s="12">
        <v>8790.4778330858808</v>
      </c>
      <c r="N17" s="12">
        <v>2410.9333999999999</v>
      </c>
      <c r="O17" s="12">
        <v>1092.451</v>
      </c>
      <c r="P17" s="12">
        <v>4429.0086631111753</v>
      </c>
      <c r="Q17" s="12">
        <v>16694.802896197056</v>
      </c>
      <c r="R17" s="12">
        <v>29325.715110856985</v>
      </c>
    </row>
    <row r="18" spans="3:18" ht="24.75" customHeight="1">
      <c r="C18" s="20" t="s">
        <v>24</v>
      </c>
      <c r="D18" s="12">
        <v>32197.975999999999</v>
      </c>
      <c r="E18" s="12">
        <v>2705.2</v>
      </c>
      <c r="F18" s="12">
        <v>8757.4500000000007</v>
      </c>
      <c r="G18" s="12">
        <v>8264.9500000000007</v>
      </c>
      <c r="H18" s="12">
        <v>7644.3</v>
      </c>
      <c r="I18" s="12">
        <v>4490.6000000000004</v>
      </c>
      <c r="J18" s="12">
        <v>4166.8999999999996</v>
      </c>
      <c r="K18" s="12"/>
      <c r="L18" s="12"/>
      <c r="M18" s="12">
        <v>4434.1910558399995</v>
      </c>
      <c r="N18" s="12">
        <v>7430.8729999999996</v>
      </c>
      <c r="O18" s="12"/>
      <c r="P18" s="12">
        <v>618.5</v>
      </c>
      <c r="Q18" s="12">
        <v>12482.86405584</v>
      </c>
      <c r="R18" s="12">
        <v>33559.51</v>
      </c>
    </row>
    <row r="19" spans="3:18" ht="24.75" customHeight="1">
      <c r="C19" s="20" t="s">
        <v>18</v>
      </c>
      <c r="D19" s="12">
        <v>95790.399999999994</v>
      </c>
      <c r="E19" s="12">
        <v>12563.4</v>
      </c>
      <c r="F19" s="12">
        <v>20922</v>
      </c>
      <c r="G19" s="12">
        <v>19825</v>
      </c>
      <c r="H19" s="12">
        <v>17100</v>
      </c>
      <c r="I19" s="12">
        <v>16110</v>
      </c>
      <c r="J19" s="12">
        <v>9270</v>
      </c>
      <c r="K19" s="12"/>
      <c r="L19" s="12"/>
      <c r="M19" s="12">
        <v>5625.4</v>
      </c>
      <c r="N19" s="12">
        <v>165.3</v>
      </c>
      <c r="O19" s="12"/>
      <c r="P19" s="12"/>
      <c r="Q19" s="12">
        <v>5790.7</v>
      </c>
      <c r="R19" s="12">
        <v>16286.9</v>
      </c>
    </row>
    <row r="20" spans="3:18" ht="24.75" customHeight="1">
      <c r="C20" s="20" t="s">
        <v>19</v>
      </c>
      <c r="D20" s="12">
        <v>48184.3</v>
      </c>
      <c r="E20" s="12">
        <v>6987.1</v>
      </c>
      <c r="F20" s="12">
        <v>4075.1</v>
      </c>
      <c r="G20" s="12">
        <v>1072.4000000000001</v>
      </c>
      <c r="H20" s="12">
        <v>10618.2</v>
      </c>
      <c r="I20" s="12">
        <v>10769.8</v>
      </c>
      <c r="J20" s="12">
        <v>12161.7</v>
      </c>
      <c r="K20" s="12"/>
      <c r="L20" s="12"/>
      <c r="M20" s="12">
        <v>5284.9</v>
      </c>
      <c r="N20" s="12">
        <v>3831.6</v>
      </c>
      <c r="O20" s="12"/>
      <c r="P20" s="12">
        <v>43.8</v>
      </c>
      <c r="Q20" s="12">
        <v>9160.2999999999993</v>
      </c>
      <c r="R20" s="12">
        <v>14236.98</v>
      </c>
    </row>
    <row r="21" spans="3:18" ht="24.75" customHeight="1">
      <c r="C21" s="20" t="s">
        <v>20</v>
      </c>
      <c r="D21" s="14">
        <v>43158.02</v>
      </c>
      <c r="E21" s="14">
        <v>6923.47</v>
      </c>
      <c r="F21" s="14">
        <v>17205.2</v>
      </c>
      <c r="G21" s="14">
        <v>10072.35</v>
      </c>
      <c r="H21" s="14">
        <v>3619</v>
      </c>
      <c r="I21" s="14">
        <v>3619</v>
      </c>
      <c r="J21" s="14">
        <v>3619</v>
      </c>
      <c r="K21" s="14"/>
      <c r="L21" s="14"/>
      <c r="M21" s="14">
        <v>7280.9110000000001</v>
      </c>
      <c r="N21" s="14"/>
      <c r="O21" s="14"/>
      <c r="P21" s="14"/>
      <c r="Q21" s="14">
        <v>7211.5010000000002</v>
      </c>
      <c r="R21" s="14">
        <v>6963.0610000000006</v>
      </c>
    </row>
    <row r="22" spans="3:18" ht="24.75" customHeight="1">
      <c r="C22" s="21" t="s">
        <v>45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3:18" ht="24.75" customHeight="1">
      <c r="C23" s="21" t="s">
        <v>21</v>
      </c>
      <c r="D23" s="14">
        <v>7028.1</v>
      </c>
      <c r="E23" s="14">
        <v>86.1</v>
      </c>
      <c r="F23" s="14">
        <v>2503</v>
      </c>
      <c r="G23" s="14">
        <v>1883</v>
      </c>
      <c r="H23" s="14">
        <v>1590</v>
      </c>
      <c r="I23" s="14">
        <v>966</v>
      </c>
      <c r="J23" s="14">
        <v>44</v>
      </c>
      <c r="K23" s="14"/>
      <c r="L23" s="14"/>
      <c r="M23" s="14">
        <v>8.5</v>
      </c>
      <c r="N23" s="14">
        <v>63.18</v>
      </c>
      <c r="O23" s="14"/>
      <c r="P23" s="14"/>
      <c r="Q23" s="14">
        <v>71.680000000000007</v>
      </c>
      <c r="R23" s="14">
        <v>130.1</v>
      </c>
    </row>
    <row r="24" spans="3:18" ht="24.75" customHeight="1">
      <c r="C24" s="21" t="s">
        <v>22</v>
      </c>
      <c r="D24" s="14">
        <v>24318</v>
      </c>
      <c r="E24" s="14">
        <v>5695.8</v>
      </c>
      <c r="F24" s="14">
        <v>17770</v>
      </c>
      <c r="G24" s="14">
        <v>532.9</v>
      </c>
      <c r="H24" s="14">
        <v>45.3</v>
      </c>
      <c r="I24" s="14">
        <v>49.8</v>
      </c>
      <c r="J24" s="14">
        <v>54.8</v>
      </c>
      <c r="K24" s="14"/>
      <c r="L24" s="14"/>
      <c r="M24" s="14">
        <v>86.7</v>
      </c>
      <c r="N24" s="14">
        <v>121.32400000000004</v>
      </c>
      <c r="O24" s="14">
        <v>270</v>
      </c>
      <c r="P24" s="14">
        <v>3.1</v>
      </c>
      <c r="Q24" s="14">
        <v>394.42400000000009</v>
      </c>
      <c r="R24" s="14">
        <v>1582.9</v>
      </c>
    </row>
    <row r="25" spans="3:18" ht="24.75" customHeight="1">
      <c r="C25" s="22" t="s">
        <v>50</v>
      </c>
      <c r="D25" s="13">
        <v>149652.02600000001</v>
      </c>
      <c r="E25" s="13">
        <v>26135.196999999996</v>
      </c>
      <c r="F25" s="13">
        <v>29388.136000000002</v>
      </c>
      <c r="G25" s="13">
        <v>43757.47</v>
      </c>
      <c r="H25" s="13">
        <v>24289.144999999997</v>
      </c>
      <c r="I25" s="13">
        <v>19157.37</v>
      </c>
      <c r="J25" s="13">
        <v>12643.4</v>
      </c>
      <c r="K25" s="13"/>
      <c r="L25" s="13"/>
      <c r="M25" s="13">
        <v>420933.88468999998</v>
      </c>
      <c r="N25" s="13">
        <v>15853.04053</v>
      </c>
      <c r="O25" s="13">
        <v>2917.5922500000001</v>
      </c>
      <c r="P25" s="13">
        <v>589.14100000000008</v>
      </c>
      <c r="Q25" s="13">
        <v>440904.06746999989</v>
      </c>
      <c r="R25" s="13">
        <v>186652.27997335454</v>
      </c>
    </row>
    <row r="26" spans="3:18" ht="24.75" customHeight="1">
      <c r="C26" s="21" t="s">
        <v>46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</row>
    <row r="27" spans="3:18" ht="24.75" customHeight="1">
      <c r="C27" s="20" t="s">
        <v>25</v>
      </c>
      <c r="D27" s="14">
        <v>5948.2</v>
      </c>
      <c r="E27" s="14">
        <v>371.2</v>
      </c>
      <c r="F27" s="14">
        <v>678</v>
      </c>
      <c r="G27" s="14">
        <v>1863</v>
      </c>
      <c r="H27" s="14">
        <v>1548</v>
      </c>
      <c r="I27" s="14">
        <v>930</v>
      </c>
      <c r="J27" s="14">
        <v>558</v>
      </c>
      <c r="K27" s="14"/>
      <c r="L27" s="14"/>
      <c r="M27" s="14">
        <v>55.6</v>
      </c>
      <c r="N27" s="14">
        <v>48.54</v>
      </c>
      <c r="O27" s="14">
        <v>28</v>
      </c>
      <c r="P27" s="14">
        <v>49.5</v>
      </c>
      <c r="Q27" s="14">
        <v>183.2</v>
      </c>
      <c r="R27" s="14">
        <v>472.02</v>
      </c>
    </row>
    <row r="28" spans="3:18" ht="24.75" customHeight="1">
      <c r="C28" s="20" t="s">
        <v>27</v>
      </c>
      <c r="D28" s="14">
        <v>2953.2</v>
      </c>
      <c r="E28" s="14">
        <v>1521.3</v>
      </c>
      <c r="F28" s="14">
        <v>1165.2</v>
      </c>
      <c r="G28" s="14">
        <v>965.1</v>
      </c>
      <c r="H28" s="14">
        <v>396.8</v>
      </c>
      <c r="I28" s="14">
        <v>1064.2</v>
      </c>
      <c r="J28" s="14">
        <v>208.2</v>
      </c>
      <c r="K28" s="14"/>
      <c r="L28" s="14"/>
      <c r="M28" s="14">
        <v>275.27</v>
      </c>
      <c r="N28" s="14">
        <v>259.45</v>
      </c>
      <c r="O28" s="14">
        <v>160.29</v>
      </c>
      <c r="P28" s="14">
        <v>248.92</v>
      </c>
      <c r="Q28" s="14">
        <v>1521.65</v>
      </c>
      <c r="R28" s="14">
        <v>1251.68</v>
      </c>
    </row>
    <row r="29" spans="3:18" ht="24.75" customHeight="1">
      <c r="C29" s="20" t="s">
        <v>26</v>
      </c>
      <c r="D29" s="14">
        <v>2855.87</v>
      </c>
      <c r="E29" s="14">
        <v>1365.2</v>
      </c>
      <c r="F29" s="14">
        <v>1177.17</v>
      </c>
      <c r="G29" s="14">
        <v>1163.17</v>
      </c>
      <c r="H29" s="14">
        <v>1089.17</v>
      </c>
      <c r="I29" s="14">
        <v>1117.17</v>
      </c>
      <c r="J29" s="14">
        <v>836.2</v>
      </c>
      <c r="K29" s="14"/>
      <c r="L29" s="14"/>
      <c r="M29" s="14">
        <v>41.65</v>
      </c>
      <c r="N29" s="14">
        <v>119.46</v>
      </c>
      <c r="O29" s="14">
        <v>43.4</v>
      </c>
      <c r="P29" s="14">
        <v>40</v>
      </c>
      <c r="Q29" s="14">
        <v>244.51</v>
      </c>
      <c r="R29" s="14">
        <v>886.7</v>
      </c>
    </row>
    <row r="30" spans="3:18" ht="24.75" customHeight="1">
      <c r="C30" s="20" t="s">
        <v>0</v>
      </c>
      <c r="D30" s="14">
        <v>28213.169000000002</v>
      </c>
      <c r="E30" s="14">
        <v>3394.6529999999998</v>
      </c>
      <c r="F30" s="14">
        <v>4466.8999999999996</v>
      </c>
      <c r="G30" s="14">
        <v>6798.5</v>
      </c>
      <c r="H30" s="14">
        <v>2931.1</v>
      </c>
      <c r="I30" s="14">
        <v>6506.9</v>
      </c>
      <c r="J30" s="14">
        <v>4115.1000000000004</v>
      </c>
      <c r="K30" s="14"/>
      <c r="L30" s="14"/>
      <c r="M30" s="14">
        <v>461.8</v>
      </c>
      <c r="N30" s="14">
        <v>46.29</v>
      </c>
      <c r="O30" s="14">
        <v>71.099999999999994</v>
      </c>
      <c r="P30" s="14">
        <v>175.8</v>
      </c>
      <c r="Q30" s="14">
        <v>754.99</v>
      </c>
      <c r="R30" s="14">
        <v>2221.1799999999998</v>
      </c>
    </row>
    <row r="31" spans="3:18" ht="24.75" customHeight="1">
      <c r="C31" s="20" t="s">
        <v>53</v>
      </c>
      <c r="D31" s="14">
        <v>4629.6000000000004</v>
      </c>
      <c r="E31" s="14">
        <v>1502.09</v>
      </c>
      <c r="F31" s="14">
        <v>660.1</v>
      </c>
      <c r="G31" s="14">
        <v>664.9</v>
      </c>
      <c r="H31" s="14">
        <v>567.5</v>
      </c>
      <c r="I31" s="14">
        <v>470</v>
      </c>
      <c r="J31" s="14">
        <v>765</v>
      </c>
      <c r="K31" s="14"/>
      <c r="L31" s="14"/>
      <c r="M31" s="14">
        <v>160700</v>
      </c>
      <c r="N31" s="14">
        <v>14100</v>
      </c>
      <c r="O31" s="14">
        <v>2500</v>
      </c>
      <c r="P31" s="14"/>
      <c r="Q31" s="14">
        <v>177300</v>
      </c>
      <c r="R31" s="14">
        <v>170930.1</v>
      </c>
    </row>
    <row r="32" spans="3:18" ht="24.75" customHeight="1">
      <c r="C32" s="20" t="s">
        <v>28</v>
      </c>
      <c r="D32" s="14">
        <v>1512</v>
      </c>
      <c r="E32" s="14">
        <v>44</v>
      </c>
      <c r="F32" s="14">
        <v>1044</v>
      </c>
      <c r="G32" s="14">
        <v>148</v>
      </c>
      <c r="H32" s="14">
        <v>148</v>
      </c>
      <c r="I32" s="14">
        <v>114</v>
      </c>
      <c r="J32" s="14">
        <v>14</v>
      </c>
      <c r="K32" s="14"/>
      <c r="L32" s="14"/>
      <c r="M32" s="14">
        <v>499</v>
      </c>
      <c r="N32" s="14">
        <v>71</v>
      </c>
      <c r="O32" s="14"/>
      <c r="P32" s="14">
        <v>38</v>
      </c>
      <c r="Q32" s="14">
        <v>608</v>
      </c>
      <c r="R32" s="14">
        <v>1534</v>
      </c>
    </row>
    <row r="33" spans="3:18" ht="24.75" customHeight="1">
      <c r="C33" s="20" t="s">
        <v>54</v>
      </c>
      <c r="D33" s="14">
        <v>210.2</v>
      </c>
      <c r="E33" s="14"/>
      <c r="F33" s="14">
        <v>210.2</v>
      </c>
      <c r="G33" s="14"/>
      <c r="H33" s="14"/>
      <c r="I33" s="14"/>
      <c r="J33" s="14"/>
      <c r="K33" s="14"/>
      <c r="L33" s="14"/>
      <c r="M33" s="14"/>
      <c r="N33" s="14">
        <v>5</v>
      </c>
      <c r="O33" s="14">
        <v>30</v>
      </c>
      <c r="P33" s="14"/>
      <c r="Q33" s="14">
        <v>35</v>
      </c>
      <c r="R33" s="14">
        <v>34.68</v>
      </c>
    </row>
    <row r="34" spans="3:18" ht="24.75" customHeight="1">
      <c r="C34" s="20" t="s">
        <v>29</v>
      </c>
      <c r="D34" s="14">
        <v>10682.2</v>
      </c>
      <c r="E34" s="14">
        <v>678.8</v>
      </c>
      <c r="F34" s="14">
        <v>1926.7</v>
      </c>
      <c r="G34" s="14">
        <v>4497.7</v>
      </c>
      <c r="H34" s="14">
        <v>1400.6</v>
      </c>
      <c r="I34" s="14">
        <v>1124.8</v>
      </c>
      <c r="J34" s="14">
        <v>1053.5999999999999</v>
      </c>
      <c r="K34" s="14"/>
      <c r="L34" s="14"/>
      <c r="M34" s="14">
        <v>320.60000000000002</v>
      </c>
      <c r="N34" s="14">
        <v>169.6</v>
      </c>
      <c r="O34" s="14"/>
      <c r="P34" s="14"/>
      <c r="Q34" s="14">
        <v>490.2</v>
      </c>
      <c r="R34" s="14">
        <v>1269</v>
      </c>
    </row>
    <row r="35" spans="3:18" ht="24.75" customHeight="1">
      <c r="C35" s="20" t="s">
        <v>30</v>
      </c>
      <c r="D35" s="14">
        <v>15616.790999999999</v>
      </c>
      <c r="E35" s="14">
        <v>4963.991</v>
      </c>
      <c r="F35" s="14">
        <v>3159.7</v>
      </c>
      <c r="G35" s="14">
        <v>1934.7</v>
      </c>
      <c r="H35" s="14">
        <v>2055.1999999999998</v>
      </c>
      <c r="I35" s="14">
        <v>1786.7</v>
      </c>
      <c r="J35" s="14">
        <v>1716.7</v>
      </c>
      <c r="K35" s="14"/>
      <c r="L35" s="14"/>
      <c r="M35" s="14">
        <v>125.04</v>
      </c>
      <c r="N35" s="14">
        <v>267.12</v>
      </c>
      <c r="O35" s="14">
        <v>12.9</v>
      </c>
      <c r="P35" s="14"/>
      <c r="Q35" s="14">
        <v>405.06</v>
      </c>
      <c r="R35" s="14">
        <v>677.54</v>
      </c>
    </row>
    <row r="36" spans="3:18" ht="24.75" customHeight="1">
      <c r="C36" s="20" t="s">
        <v>55</v>
      </c>
      <c r="D36" s="14">
        <v>3782</v>
      </c>
      <c r="E36" s="14">
        <v>1132</v>
      </c>
      <c r="F36" s="14">
        <v>790</v>
      </c>
      <c r="G36" s="14">
        <v>960</v>
      </c>
      <c r="H36" s="14">
        <v>360</v>
      </c>
      <c r="I36" s="14">
        <v>540</v>
      </c>
      <c r="J36" s="14"/>
      <c r="K36" s="14"/>
      <c r="L36" s="14"/>
      <c r="M36" s="14">
        <v>214.2</v>
      </c>
      <c r="N36" s="14">
        <v>21.81</v>
      </c>
      <c r="O36" s="14"/>
      <c r="P36" s="14"/>
      <c r="Q36" s="14">
        <v>266.61</v>
      </c>
      <c r="R36" s="14">
        <v>226.5</v>
      </c>
    </row>
    <row r="37" spans="3:18" ht="24.75" customHeight="1">
      <c r="C37" s="20" t="s">
        <v>31</v>
      </c>
      <c r="D37" s="14">
        <v>7775.7209999999995</v>
      </c>
      <c r="E37" s="14">
        <v>2881.721</v>
      </c>
      <c r="F37" s="14">
        <v>550</v>
      </c>
      <c r="G37" s="14">
        <v>4320</v>
      </c>
      <c r="H37" s="14"/>
      <c r="I37" s="14"/>
      <c r="J37" s="14">
        <v>24</v>
      </c>
      <c r="K37" s="14"/>
      <c r="L37" s="14"/>
      <c r="M37" s="14">
        <v>257310</v>
      </c>
      <c r="N37" s="14"/>
      <c r="O37" s="14"/>
      <c r="P37" s="14"/>
      <c r="Q37" s="14">
        <v>257310</v>
      </c>
      <c r="R37" s="14">
        <v>1334</v>
      </c>
    </row>
    <row r="38" spans="3:18" ht="24.75" customHeight="1">
      <c r="C38" s="20" t="s">
        <v>56</v>
      </c>
      <c r="D38" s="14">
        <v>23466.362000000001</v>
      </c>
      <c r="E38" s="14">
        <v>1983.74</v>
      </c>
      <c r="F38" s="14">
        <v>5100</v>
      </c>
      <c r="G38" s="14">
        <v>10200</v>
      </c>
      <c r="H38" s="14">
        <v>4961</v>
      </c>
      <c r="I38" s="14">
        <v>100</v>
      </c>
      <c r="J38" s="14">
        <v>800</v>
      </c>
      <c r="K38" s="14"/>
      <c r="L38" s="14"/>
      <c r="M38" s="14">
        <v>142</v>
      </c>
      <c r="N38" s="14">
        <v>76.900000000000006</v>
      </c>
      <c r="O38" s="14">
        <v>57</v>
      </c>
      <c r="P38" s="14"/>
      <c r="Q38" s="14">
        <v>275.89999999999998</v>
      </c>
      <c r="R38" s="14">
        <v>391.1</v>
      </c>
    </row>
    <row r="39" spans="3:18" ht="24.75" customHeight="1">
      <c r="C39" s="20" t="s">
        <v>57</v>
      </c>
      <c r="D39" s="14">
        <v>2657.8</v>
      </c>
      <c r="E39" s="14">
        <v>293</v>
      </c>
      <c r="F39" s="14">
        <v>503</v>
      </c>
      <c r="G39" s="14">
        <v>403</v>
      </c>
      <c r="H39" s="14">
        <v>573</v>
      </c>
      <c r="I39" s="14">
        <v>343</v>
      </c>
      <c r="J39" s="14">
        <v>543</v>
      </c>
      <c r="K39" s="14"/>
      <c r="L39" s="14"/>
      <c r="M39" s="14">
        <v>0.28999999999999998</v>
      </c>
      <c r="N39" s="14">
        <v>7.2</v>
      </c>
      <c r="O39" s="14"/>
      <c r="P39" s="14">
        <v>13.7</v>
      </c>
      <c r="Q39" s="14">
        <v>21.19</v>
      </c>
      <c r="R39" s="14">
        <v>157.6</v>
      </c>
    </row>
    <row r="40" spans="3:18" ht="24.75" customHeight="1">
      <c r="C40" s="20" t="s">
        <v>32</v>
      </c>
      <c r="D40" s="14">
        <v>2070.1999999999998</v>
      </c>
      <c r="E40" s="14">
        <v>468.5</v>
      </c>
      <c r="F40" s="14">
        <v>1102.2</v>
      </c>
      <c r="G40" s="14">
        <v>379.8</v>
      </c>
      <c r="H40" s="14">
        <v>5</v>
      </c>
      <c r="I40" s="14">
        <v>4.7</v>
      </c>
      <c r="J40" s="14">
        <v>81</v>
      </c>
      <c r="K40" s="14"/>
      <c r="L40" s="14"/>
      <c r="M40" s="14">
        <v>150.6</v>
      </c>
      <c r="N40" s="14">
        <v>34.1</v>
      </c>
      <c r="O40" s="14">
        <v>14.9</v>
      </c>
      <c r="P40" s="14"/>
      <c r="Q40" s="14">
        <v>199.6</v>
      </c>
      <c r="R40" s="14">
        <v>409.56097335449618</v>
      </c>
    </row>
    <row r="41" spans="3:18" ht="24.75" customHeight="1">
      <c r="C41" s="20" t="s">
        <v>38</v>
      </c>
      <c r="D41" s="14">
        <v>4544.8</v>
      </c>
      <c r="E41" s="14">
        <v>14.8</v>
      </c>
      <c r="F41" s="14">
        <v>1610</v>
      </c>
      <c r="G41" s="14">
        <v>1240</v>
      </c>
      <c r="H41" s="14">
        <v>1680</v>
      </c>
      <c r="I41" s="14"/>
      <c r="J41" s="14"/>
      <c r="K41" s="14"/>
      <c r="L41" s="14"/>
      <c r="M41" s="14">
        <v>249.22</v>
      </c>
      <c r="N41" s="14">
        <v>1.5</v>
      </c>
      <c r="O41" s="14"/>
      <c r="P41" s="14"/>
      <c r="Q41" s="14">
        <v>250.72</v>
      </c>
      <c r="R41" s="14">
        <v>618.66800000000012</v>
      </c>
    </row>
    <row r="42" spans="3:18" ht="24.75" customHeight="1">
      <c r="C42" s="20" t="s">
        <v>33</v>
      </c>
      <c r="D42" s="14">
        <v>10589.01</v>
      </c>
      <c r="E42" s="14">
        <v>2529.0100000000002</v>
      </c>
      <c r="F42" s="14">
        <v>650</v>
      </c>
      <c r="G42" s="14">
        <v>2530</v>
      </c>
      <c r="H42" s="14">
        <v>2140</v>
      </c>
      <c r="I42" s="14">
        <v>2100</v>
      </c>
      <c r="J42" s="14">
        <v>640</v>
      </c>
      <c r="K42" s="14"/>
      <c r="L42" s="14"/>
      <c r="M42" s="14">
        <v>137</v>
      </c>
      <c r="N42" s="14">
        <v>612</v>
      </c>
      <c r="O42" s="14"/>
      <c r="P42" s="14">
        <v>15.4</v>
      </c>
      <c r="Q42" s="14">
        <v>764.4</v>
      </c>
      <c r="R42" s="14">
        <v>2588.6999999999998</v>
      </c>
    </row>
    <row r="43" spans="3:18" ht="24.75" customHeight="1">
      <c r="C43" s="20" t="s">
        <v>58</v>
      </c>
      <c r="D43" s="14">
        <v>97.1</v>
      </c>
      <c r="E43" s="14">
        <v>97.1</v>
      </c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>
        <v>4.5</v>
      </c>
      <c r="Q43" s="14">
        <v>4.5</v>
      </c>
      <c r="R43" s="14">
        <v>23.7</v>
      </c>
    </row>
    <row r="44" spans="3:18" ht="24.75" customHeight="1">
      <c r="C44" s="20" t="s">
        <v>59</v>
      </c>
      <c r="D44" s="14">
        <v>2815</v>
      </c>
      <c r="E44" s="14">
        <v>1515</v>
      </c>
      <c r="F44" s="14">
        <v>1300</v>
      </c>
      <c r="G44" s="14"/>
      <c r="H44" s="14"/>
      <c r="I44" s="14"/>
      <c r="J44" s="14"/>
      <c r="K44" s="14"/>
      <c r="L44" s="14"/>
      <c r="M44" s="14">
        <v>167.6</v>
      </c>
      <c r="N44" s="14"/>
      <c r="O44" s="14"/>
      <c r="P44" s="14"/>
      <c r="Q44" s="14">
        <v>167.6</v>
      </c>
      <c r="R44" s="14">
        <v>397.4</v>
      </c>
    </row>
    <row r="45" spans="3:18" ht="24.75" customHeight="1">
      <c r="C45" s="20" t="s">
        <v>60</v>
      </c>
      <c r="D45" s="14">
        <v>1965</v>
      </c>
      <c r="E45" s="14">
        <v>70</v>
      </c>
      <c r="F45" s="14">
        <v>376</v>
      </c>
      <c r="G45" s="14">
        <v>646</v>
      </c>
      <c r="H45" s="14">
        <v>670</v>
      </c>
      <c r="I45" s="14">
        <v>130</v>
      </c>
      <c r="J45" s="14">
        <v>73</v>
      </c>
      <c r="K45" s="14"/>
      <c r="L45" s="14"/>
      <c r="M45" s="14">
        <v>5.1999999999999998E-2</v>
      </c>
      <c r="N45" s="14">
        <v>7.6000000000000012E-2</v>
      </c>
      <c r="O45" s="14"/>
      <c r="P45" s="14">
        <v>0.51</v>
      </c>
      <c r="Q45" s="14">
        <v>0.63800000000000012</v>
      </c>
      <c r="R45" s="14">
        <v>892.8</v>
      </c>
    </row>
    <row r="46" spans="3:18" ht="24.75" customHeight="1">
      <c r="C46" s="20" t="s">
        <v>34</v>
      </c>
      <c r="D46" s="14">
        <v>3341.4989999999998</v>
      </c>
      <c r="E46" s="14">
        <v>946.79200000000003</v>
      </c>
      <c r="F46" s="14">
        <v>620.43700000000001</v>
      </c>
      <c r="G46" s="14">
        <v>1092.5999999999999</v>
      </c>
      <c r="H46" s="14">
        <v>232.6</v>
      </c>
      <c r="I46" s="14">
        <v>152.6</v>
      </c>
      <c r="J46" s="14">
        <v>205.6</v>
      </c>
      <c r="K46" s="14"/>
      <c r="L46" s="14"/>
      <c r="M46" s="14">
        <v>4.4689999999999994E-2</v>
      </c>
      <c r="N46" s="14">
        <v>1.5300000000000001E-3</v>
      </c>
      <c r="O46" s="14">
        <v>2.2499999999999998E-3</v>
      </c>
      <c r="P46" s="14">
        <v>2.7110000000000003</v>
      </c>
      <c r="Q46" s="14">
        <v>2.7594699999999994</v>
      </c>
      <c r="R46" s="14">
        <v>110.38200000000001</v>
      </c>
    </row>
    <row r="47" spans="3:18" ht="24.75" customHeight="1">
      <c r="C47" s="20" t="s">
        <v>36</v>
      </c>
      <c r="D47" s="14">
        <v>13926.303999999998</v>
      </c>
      <c r="E47" s="14">
        <v>362.3</v>
      </c>
      <c r="F47" s="14">
        <v>2298.529</v>
      </c>
      <c r="G47" s="14">
        <v>3951</v>
      </c>
      <c r="H47" s="14">
        <v>3531.1750000000002</v>
      </c>
      <c r="I47" s="14">
        <v>2673.3</v>
      </c>
      <c r="J47" s="14">
        <v>1010</v>
      </c>
      <c r="K47" s="14"/>
      <c r="L47" s="14"/>
      <c r="M47" s="14">
        <v>83.917999999999992</v>
      </c>
      <c r="N47" s="14">
        <v>12.993</v>
      </c>
      <c r="O47" s="14"/>
      <c r="P47" s="14">
        <v>0.1</v>
      </c>
      <c r="Q47" s="14">
        <v>97.54</v>
      </c>
      <c r="R47" s="14">
        <v>224.96899999999997</v>
      </c>
    </row>
    <row r="48" spans="3:18" ht="27" customHeight="1">
      <c r="C48" s="23" t="s">
        <v>52</v>
      </c>
      <c r="D48" s="13">
        <v>1860186.267</v>
      </c>
      <c r="E48" s="13">
        <v>172609.54300000001</v>
      </c>
      <c r="F48" s="13">
        <v>460873.41300000006</v>
      </c>
      <c r="G48" s="13">
        <v>300729.97100000002</v>
      </c>
      <c r="H48" s="13">
        <v>401478.98</v>
      </c>
      <c r="I48" s="13">
        <v>306241.48</v>
      </c>
      <c r="J48" s="13">
        <v>187057.68</v>
      </c>
      <c r="K48" s="13"/>
      <c r="L48" s="13"/>
      <c r="M48" s="13">
        <v>201350.37</v>
      </c>
      <c r="N48" s="13">
        <v>954046.60685714299</v>
      </c>
      <c r="O48" s="13">
        <v>1556.5</v>
      </c>
      <c r="P48" s="13">
        <v>11188.56</v>
      </c>
      <c r="Q48" s="13">
        <v>1168112.036857143</v>
      </c>
      <c r="R48" s="13">
        <v>140539.69500000001</v>
      </c>
    </row>
    <row r="49" spans="3:18" ht="43.5" customHeight="1">
      <c r="C49" s="20" t="s">
        <v>43</v>
      </c>
      <c r="D49" s="14">
        <v>32133.764000000006</v>
      </c>
      <c r="E49" s="14">
        <v>2962.2</v>
      </c>
      <c r="F49" s="14">
        <v>12707.753000000001</v>
      </c>
      <c r="G49" s="14">
        <v>8413.8109999999997</v>
      </c>
      <c r="H49" s="14">
        <v>2450</v>
      </c>
      <c r="I49" s="14">
        <v>3600</v>
      </c>
      <c r="J49" s="14">
        <v>2000</v>
      </c>
      <c r="K49" s="14"/>
      <c r="L49" s="14"/>
      <c r="M49" s="14">
        <v>272</v>
      </c>
      <c r="N49" s="14">
        <v>31</v>
      </c>
      <c r="O49" s="14"/>
      <c r="P49" s="14">
        <v>2618</v>
      </c>
      <c r="Q49" s="14">
        <v>2921</v>
      </c>
      <c r="R49" s="14">
        <v>7958.41</v>
      </c>
    </row>
    <row r="50" spans="3:18" ht="43.5" customHeight="1">
      <c r="C50" s="20" t="s">
        <v>48</v>
      </c>
      <c r="D50" s="14">
        <v>62196.233</v>
      </c>
      <c r="E50" s="14">
        <v>10287.532999999999</v>
      </c>
      <c r="F50" s="14">
        <v>12207.7</v>
      </c>
      <c r="G50" s="14">
        <v>10217.6</v>
      </c>
      <c r="H50" s="14">
        <v>9640</v>
      </c>
      <c r="I50" s="14">
        <v>9773</v>
      </c>
      <c r="J50" s="14">
        <v>10070</v>
      </c>
      <c r="K50" s="14"/>
      <c r="L50" s="14"/>
      <c r="M50" s="14">
        <v>397.56</v>
      </c>
      <c r="N50" s="14"/>
      <c r="O50" s="14">
        <v>56.5</v>
      </c>
      <c r="P50" s="14">
        <v>261.06</v>
      </c>
      <c r="Q50" s="14">
        <v>715.12</v>
      </c>
      <c r="R50" s="14">
        <v>2270.46</v>
      </c>
    </row>
    <row r="51" spans="3:18" ht="43.5" customHeight="1">
      <c r="C51" s="20" t="s">
        <v>42</v>
      </c>
      <c r="D51" s="14">
        <v>1468</v>
      </c>
      <c r="E51" s="14">
        <v>6</v>
      </c>
      <c r="F51" s="14">
        <v>31</v>
      </c>
      <c r="G51" s="14">
        <v>161</v>
      </c>
      <c r="H51" s="14">
        <v>1140</v>
      </c>
      <c r="I51" s="14">
        <v>130</v>
      </c>
      <c r="J51" s="14"/>
      <c r="K51" s="14"/>
      <c r="L51" s="14"/>
      <c r="M51" s="14">
        <v>101.75</v>
      </c>
      <c r="N51" s="14">
        <v>10.69</v>
      </c>
      <c r="O51" s="14"/>
      <c r="P51" s="14"/>
      <c r="Q51" s="14">
        <v>112.44</v>
      </c>
      <c r="R51" s="14">
        <v>255.81</v>
      </c>
    </row>
    <row r="52" spans="3:18" ht="43.5" customHeight="1">
      <c r="C52" s="20" t="s">
        <v>41</v>
      </c>
      <c r="D52" s="14">
        <v>1494312.87</v>
      </c>
      <c r="E52" s="14">
        <v>151904.31</v>
      </c>
      <c r="F52" s="14">
        <v>178330.98</v>
      </c>
      <c r="G52" s="14">
        <v>280843.58</v>
      </c>
      <c r="H52" s="14">
        <v>387797</v>
      </c>
      <c r="I52" s="14">
        <v>289786.5</v>
      </c>
      <c r="J52" s="14">
        <v>174535.7</v>
      </c>
      <c r="K52" s="14"/>
      <c r="L52" s="14"/>
      <c r="M52" s="14">
        <v>177719.28</v>
      </c>
      <c r="N52" s="14">
        <v>946774.23285714292</v>
      </c>
      <c r="O52" s="14"/>
      <c r="P52" s="14">
        <v>8262.4</v>
      </c>
      <c r="Q52" s="14">
        <v>1132725.912857143</v>
      </c>
      <c r="R52" s="14">
        <v>62776.735000000001</v>
      </c>
    </row>
    <row r="53" spans="3:18" ht="43.5" customHeight="1">
      <c r="C53" s="20" t="s">
        <v>47</v>
      </c>
      <c r="D53" s="14">
        <v>2673.4</v>
      </c>
      <c r="E53" s="14">
        <v>413.5</v>
      </c>
      <c r="F53" s="14">
        <v>451.98</v>
      </c>
      <c r="G53" s="14">
        <v>451.98</v>
      </c>
      <c r="H53" s="14">
        <v>451.98</v>
      </c>
      <c r="I53" s="14">
        <v>451.98</v>
      </c>
      <c r="J53" s="14">
        <v>451.98</v>
      </c>
      <c r="K53" s="14"/>
      <c r="L53" s="14"/>
      <c r="M53" s="14">
        <v>16.7</v>
      </c>
      <c r="N53" s="14">
        <v>44.2</v>
      </c>
      <c r="O53" s="14"/>
      <c r="P53" s="14">
        <v>47.1</v>
      </c>
      <c r="Q53" s="14">
        <v>108</v>
      </c>
      <c r="R53" s="14">
        <v>271.2</v>
      </c>
    </row>
    <row r="54" spans="3:18" ht="43.5" customHeight="1">
      <c r="C54" s="24" t="s">
        <v>35</v>
      </c>
      <c r="D54" s="12">
        <v>258780</v>
      </c>
      <c r="E54" s="12">
        <v>3000</v>
      </c>
      <c r="F54" s="12">
        <v>255780</v>
      </c>
      <c r="G54" s="12"/>
      <c r="H54" s="12"/>
      <c r="I54" s="12"/>
      <c r="J54" s="12"/>
      <c r="K54" s="12"/>
      <c r="L54" s="12"/>
      <c r="M54" s="12">
        <v>22820</v>
      </c>
      <c r="N54" s="12">
        <v>7173</v>
      </c>
      <c r="O54" s="12">
        <v>1500</v>
      </c>
      <c r="P54" s="12"/>
      <c r="Q54" s="12">
        <v>31493</v>
      </c>
      <c r="R54" s="12">
        <v>64368.2</v>
      </c>
    </row>
    <row r="55" spans="3:18" ht="43.5" customHeight="1">
      <c r="C55" s="20" t="s">
        <v>44</v>
      </c>
      <c r="D55" s="12">
        <v>8622</v>
      </c>
      <c r="E55" s="12">
        <v>4036</v>
      </c>
      <c r="F55" s="12">
        <v>1364</v>
      </c>
      <c r="G55" s="12">
        <v>642</v>
      </c>
      <c r="H55" s="12"/>
      <c r="I55" s="12">
        <v>2500</v>
      </c>
      <c r="J55" s="12"/>
      <c r="K55" s="12"/>
      <c r="L55" s="12"/>
      <c r="M55" s="12">
        <v>23.08</v>
      </c>
      <c r="N55" s="12">
        <v>13.484</v>
      </c>
      <c r="O55" s="12"/>
      <c r="P55" s="12"/>
      <c r="Q55" s="12">
        <v>36.564</v>
      </c>
      <c r="R55" s="12">
        <v>2638.88</v>
      </c>
    </row>
    <row r="56" spans="3:18" s="7" customFormat="1" ht="20.25" customHeight="1">
      <c r="C56" s="25" t="s">
        <v>1</v>
      </c>
      <c r="D56" s="15">
        <v>234551.9</v>
      </c>
      <c r="E56" s="15">
        <v>49922.26</v>
      </c>
      <c r="F56" s="15">
        <v>65772.747999999992</v>
      </c>
      <c r="G56" s="15">
        <v>65722.04800000001</v>
      </c>
      <c r="H56" s="15">
        <v>64322.848000000005</v>
      </c>
      <c r="I56" s="15">
        <v>63246.548000000003</v>
      </c>
      <c r="J56" s="15">
        <v>63221.748</v>
      </c>
      <c r="K56" s="15"/>
      <c r="L56" s="15"/>
      <c r="M56" s="15">
        <v>5687.4828400000024</v>
      </c>
      <c r="N56" s="15">
        <v>517.995</v>
      </c>
      <c r="O56" s="15"/>
      <c r="P56" s="15">
        <v>3510.069</v>
      </c>
      <c r="Q56" s="15">
        <v>7914.721840000002</v>
      </c>
      <c r="R56" s="15">
        <v>14998.607000000004</v>
      </c>
    </row>
    <row r="57" spans="3:18" ht="15.75"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</row>
    <row r="58" spans="3:18" ht="33" customHeight="1"/>
    <row r="59" spans="3:18" ht="69" customHeight="1">
      <c r="C59" s="26" t="s">
        <v>61</v>
      </c>
      <c r="D59" s="26"/>
      <c r="E59" s="26"/>
      <c r="F59" s="26"/>
      <c r="G59" s="26"/>
      <c r="H59" s="26"/>
      <c r="J59" s="8"/>
      <c r="M59" s="27" t="s">
        <v>62</v>
      </c>
      <c r="N59" s="28"/>
    </row>
    <row r="60" spans="3:18" ht="34.5" hidden="1" customHeight="1"/>
  </sheetData>
  <mergeCells count="10">
    <mergeCell ref="C59:H59"/>
    <mergeCell ref="M59:N59"/>
    <mergeCell ref="Q2:R2"/>
    <mergeCell ref="C6:C7"/>
    <mergeCell ref="M6:R6"/>
    <mergeCell ref="D6:D7"/>
    <mergeCell ref="E6:J6"/>
    <mergeCell ref="K6:K7"/>
    <mergeCell ref="L6:L7"/>
    <mergeCell ref="D4:P4"/>
  </mergeCells>
  <phoneticPr fontId="2" type="noConversion"/>
  <printOptions horizontalCentered="1"/>
  <pageMargins left="0" right="0" top="0" bottom="0" header="0" footer="0"/>
  <pageSetup paperSize="8" scale="64" orientation="landscape" r:id="rId1"/>
  <headerFooter alignWithMargins="0"/>
  <ignoredErrors>
    <ignoredError sqref="M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Общая</vt:lpstr>
      <vt:lpstr>Общая!Область_печати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 </dc:creator>
  <cp:lastModifiedBy>Elena</cp:lastModifiedBy>
  <cp:lastPrinted>2010-07-29T08:38:17Z</cp:lastPrinted>
  <dcterms:created xsi:type="dcterms:W3CDTF">2010-06-23T07:19:39Z</dcterms:created>
  <dcterms:modified xsi:type="dcterms:W3CDTF">2010-08-14T06:58:14Z</dcterms:modified>
</cp:coreProperties>
</file>